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4" r:id="rId1"/>
    <sheet name="2020" sheetId="3" r:id="rId2"/>
    <sheet name="2019" sheetId="2" r:id="rId3"/>
    <sheet name="2018"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2" l="1"/>
  <c r="I3" i="1"/>
  <c r="I3" i="3" l="1"/>
  <c r="G3" i="3"/>
  <c r="E3" i="3"/>
  <c r="G3" i="2" l="1"/>
  <c r="D3" i="2"/>
  <c r="C3" i="2"/>
  <c r="B3" i="2"/>
  <c r="F3" i="2"/>
  <c r="E3" i="2"/>
  <c r="F3" i="1"/>
  <c r="K3" i="1"/>
  <c r="E3" i="1"/>
  <c r="G3" i="4" l="1"/>
  <c r="G3" i="1" l="1"/>
</calcChain>
</file>

<file path=xl/sharedStrings.xml><?xml version="1.0" encoding="utf-8"?>
<sst xmlns="http://schemas.openxmlformats.org/spreadsheetml/2006/main" count="129" uniqueCount="31">
  <si>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</si>
  <si>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</si>
  <si>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</si>
  <si>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</si>
  <si>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</si>
  <si>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</si>
  <si>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</si>
  <si>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</si>
  <si>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</si>
  <si>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</si>
  <si>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</si>
  <si>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</si>
  <si>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</si>
  <si>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</si>
  <si>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</si>
  <si>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</si>
  <si>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</si>
  <si>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</si>
  <si>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</si>
  <si>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</si>
  <si>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</si>
  <si>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</si>
  <si>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</si>
  <si>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</si>
  <si>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</si>
  <si>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</si>
  <si>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</si>
  <si>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</si>
  <si>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</si>
  <si>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COMINOTTO FRANCO</t>
  </si>
  <si>
    <t>non pervenuta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</si>
</sst>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0.00\ &quot;€&quot;"/>
  </numFmts>
  <fonts count="9" x14ac:knownFonts="1">
    <font>
      <sz val="11"/>
      <color theme="1"/>
      <name val="Calibri"/>
      <family val="2"/>
      <scheme val="minor"/>
    </font>
    <font>
      <b/>
      <sz val="11"/>
      <color indexed="8"/>
      <name val="Calibri"/>
      <family val="2"/>
    </font>
    <font>
      <sz val="10"/>
      <name val="Arial"/>
      <family val="2"/>
    </font>
    <font>
      <b/>
      <sz val="10"/>
      <color indexed="8"/>
      <name val="Calibri"/>
      <family val="2"/>
    </font>
    <font>
      <b/>
      <i/>
      <sz val="10"/>
      <color indexed="63"/>
      <name val="Arial"/>
      <family val="2"/>
    </font>
    <font>
      <i/>
      <sz val="10"/>
      <color indexed="63"/>
      <name val="Arial"/>
      <family val="2"/>
    </font>
    <font>
      <sz val="10"/>
      <name val="Calibri"/>
      <family val="2"/>
    </font>
    <font>
      <sz val="11"/>
      <name val="Calibri"/>
      <family val="2"/>
    </font>
    <font>
      <sz val="10"/>
      <color indexed="63"/>
      <name val="Arial"/>
      <family val="2"/>
    </font>
  </fonts>
  <fills count="5">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horizontal="right" vertical="center" wrapText="1"/>
    </xf>
    <xf numFmtId="0" fontId="6"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Fill="1" applyBorder="1" applyAlignment="1">
      <alignment vertical="center"/>
    </xf>
    <xf numFmtId="0" fontId="2" fillId="4" borderId="0" xfId="0" applyFont="1" applyFill="1" applyAlignment="1">
      <alignment vertical="center"/>
    </xf>
    <xf numFmtId="165" fontId="0" fillId="0" borderId="0" xfId="0" applyNumberFormat="1"/>
    <xf numFmtId="165" fontId="2" fillId="0" borderId="0" xfId="0" applyNumberFormat="1" applyFont="1" applyFill="1" applyAlignment="1">
      <alignment vertical="center"/>
    </xf>
    <xf numFmtId="164" fontId="8" fillId="0" borderId="1" xfId="0" applyNumberFormat="1" applyFont="1" applyFill="1" applyBorder="1" applyAlignment="1" applyProtection="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E3" sqref="E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7.5" customHeight="1" x14ac:dyDescent="0.25">
      <c r="A1" s="22" t="s">
        <v>0</v>
      </c>
      <c r="B1" s="22"/>
      <c r="C1" s="22"/>
      <c r="D1" s="22"/>
      <c r="E1" s="22"/>
      <c r="F1" s="22"/>
      <c r="G1" s="22"/>
      <c r="H1" s="22"/>
      <c r="I1" s="22"/>
      <c r="J1" s="22"/>
      <c r="K1" s="22"/>
      <c r="L1" s="22"/>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7" customFormat="1" ht="24.95" customHeight="1" x14ac:dyDescent="0.25">
      <c r="A3" s="3" t="s">
        <v>29</v>
      </c>
      <c r="B3" s="15">
        <v>84179.39</v>
      </c>
      <c r="C3" s="15">
        <v>35694.359999999993</v>
      </c>
      <c r="D3" s="15">
        <v>6999.9800000000005</v>
      </c>
      <c r="E3" s="15">
        <v>22705.09</v>
      </c>
      <c r="F3" s="15">
        <v>94.99</v>
      </c>
      <c r="G3" s="15">
        <f>SUM(B3:F3)</f>
        <v>149673.81</v>
      </c>
      <c r="H3" s="15" t="s">
        <v>30</v>
      </c>
      <c r="I3" s="15">
        <v>149673.81</v>
      </c>
      <c r="J3" s="15">
        <v>0</v>
      </c>
      <c r="K3" s="15">
        <v>0</v>
      </c>
      <c r="L3" s="6"/>
    </row>
    <row r="4" spans="1:12" x14ac:dyDescent="0.25">
      <c r="G4" s="13"/>
    </row>
    <row r="5" spans="1:12" s="1" customFormat="1" x14ac:dyDescent="0.25">
      <c r="A5" s="8" t="s">
        <v>13</v>
      </c>
      <c r="B5" s="23" t="s">
        <v>14</v>
      </c>
      <c r="C5" s="24"/>
      <c r="D5" s="24"/>
      <c r="E5" s="24"/>
      <c r="F5" s="24"/>
      <c r="G5" s="24"/>
      <c r="H5" s="24"/>
      <c r="I5" s="24"/>
      <c r="J5" s="24"/>
      <c r="K5" s="24"/>
      <c r="L5" s="25"/>
    </row>
    <row r="6" spans="1:12" s="1" customFormat="1" ht="15" customHeight="1" x14ac:dyDescent="0.25">
      <c r="A6" s="9" t="s">
        <v>2</v>
      </c>
      <c r="B6" s="16" t="s">
        <v>15</v>
      </c>
      <c r="C6" s="17"/>
      <c r="D6" s="17"/>
      <c r="E6" s="17"/>
      <c r="F6" s="17"/>
      <c r="G6" s="17"/>
      <c r="H6" s="17"/>
      <c r="I6" s="17"/>
      <c r="J6" s="17"/>
      <c r="K6" s="17"/>
      <c r="L6" s="18"/>
    </row>
    <row r="7" spans="1:12" s="1" customFormat="1" ht="43.5" customHeight="1" x14ac:dyDescent="0.25">
      <c r="A7" s="10" t="s">
        <v>16</v>
      </c>
      <c r="B7" s="16" t="s">
        <v>17</v>
      </c>
      <c r="C7" s="17"/>
      <c r="D7" s="17"/>
      <c r="E7" s="17"/>
      <c r="F7" s="17"/>
      <c r="G7" s="17"/>
      <c r="H7" s="17"/>
      <c r="I7" s="17"/>
      <c r="J7" s="17"/>
      <c r="K7" s="17"/>
      <c r="L7" s="18"/>
    </row>
    <row r="8" spans="1:12" s="1" customFormat="1" ht="15" customHeight="1" x14ac:dyDescent="0.25">
      <c r="A8" s="10" t="s">
        <v>18</v>
      </c>
      <c r="B8" s="16" t="s">
        <v>19</v>
      </c>
      <c r="C8" s="17"/>
      <c r="D8" s="17"/>
      <c r="E8" s="17"/>
      <c r="F8" s="17"/>
      <c r="G8" s="17"/>
      <c r="H8" s="17"/>
      <c r="I8" s="17"/>
      <c r="J8" s="17"/>
      <c r="K8" s="17"/>
      <c r="L8" s="18"/>
    </row>
    <row r="9" spans="1:12" s="1" customFormat="1" x14ac:dyDescent="0.25">
      <c r="A9" s="9" t="s">
        <v>20</v>
      </c>
      <c r="B9" s="19" t="s">
        <v>21</v>
      </c>
      <c r="C9" s="20"/>
      <c r="D9" s="20"/>
      <c r="E9" s="20"/>
      <c r="F9" s="20"/>
      <c r="G9" s="20"/>
      <c r="H9" s="20"/>
      <c r="I9" s="20"/>
      <c r="J9" s="20"/>
      <c r="K9" s="20"/>
      <c r="L9" s="21"/>
    </row>
    <row r="10" spans="1:12" s="1" customFormat="1" ht="47.25" customHeight="1" x14ac:dyDescent="0.25">
      <c r="A10" s="9" t="s">
        <v>22</v>
      </c>
      <c r="B10" s="16" t="s">
        <v>23</v>
      </c>
      <c r="C10" s="17"/>
      <c r="D10" s="17"/>
      <c r="E10" s="17"/>
      <c r="F10" s="17"/>
      <c r="G10" s="17"/>
      <c r="H10" s="17"/>
      <c r="I10" s="17"/>
      <c r="J10" s="17"/>
      <c r="K10" s="17"/>
      <c r="L10" s="18"/>
    </row>
    <row r="11" spans="1:12" s="1" customFormat="1" ht="47.25" customHeight="1" x14ac:dyDescent="0.25">
      <c r="A11" s="9" t="s">
        <v>24</v>
      </c>
      <c r="B11" s="19" t="s">
        <v>25</v>
      </c>
      <c r="C11" s="20"/>
      <c r="D11" s="20"/>
      <c r="E11" s="20"/>
      <c r="F11" s="20"/>
      <c r="G11" s="20"/>
      <c r="H11" s="20"/>
      <c r="I11" s="20"/>
      <c r="J11" s="20"/>
      <c r="K11" s="20"/>
      <c r="L11" s="21"/>
    </row>
    <row r="12" spans="1:12" s="1" customFormat="1" ht="35.25" customHeight="1" x14ac:dyDescent="0.25">
      <c r="A12" s="10" t="s">
        <v>26</v>
      </c>
      <c r="B12" s="16" t="s">
        <v>27</v>
      </c>
      <c r="C12" s="17"/>
      <c r="D12" s="17"/>
      <c r="E12" s="17"/>
      <c r="F12" s="17"/>
      <c r="G12" s="17"/>
      <c r="H12" s="17"/>
      <c r="I12" s="17"/>
      <c r="J12" s="17"/>
      <c r="K12" s="17"/>
      <c r="L12" s="18"/>
    </row>
    <row r="13" spans="1:12" s="1" customFormat="1" ht="39.75" customHeight="1" x14ac:dyDescent="0.25">
      <c r="A13" s="11" t="s">
        <v>12</v>
      </c>
      <c r="B13" s="16" t="s">
        <v>28</v>
      </c>
      <c r="C13" s="17"/>
      <c r="D13" s="17"/>
      <c r="E13" s="17"/>
      <c r="F13" s="17"/>
      <c r="G13" s="17"/>
      <c r="H13" s="17"/>
      <c r="I13" s="17"/>
      <c r="J13" s="17"/>
      <c r="K13" s="17"/>
      <c r="L13" s="18"/>
    </row>
    <row r="14" spans="1:12" s="1" customFormat="1" ht="28.5" customHeight="1" x14ac:dyDescent="0.25">
      <c r="K14" s="12"/>
    </row>
  </sheetData>
  <mergeCells count="10">
    <mergeCell ref="B10:L10"/>
    <mergeCell ref="B11:L11"/>
    <mergeCell ref="B12:L12"/>
    <mergeCell ref="B13:L13"/>
    <mergeCell ref="A1:L1"/>
    <mergeCell ref="B5:L5"/>
    <mergeCell ref="B6:L6"/>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F3" sqref="F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7.5" customHeight="1" x14ac:dyDescent="0.25">
      <c r="A1" s="22" t="s">
        <v>0</v>
      </c>
      <c r="B1" s="22"/>
      <c r="C1" s="22"/>
      <c r="D1" s="22"/>
      <c r="E1" s="22"/>
      <c r="F1" s="22"/>
      <c r="G1" s="22"/>
      <c r="H1" s="22"/>
      <c r="I1" s="22"/>
      <c r="J1" s="22"/>
      <c r="K1" s="22"/>
      <c r="L1" s="22"/>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7" customFormat="1" ht="24.95" customHeight="1" x14ac:dyDescent="0.25">
      <c r="A3" s="3" t="s">
        <v>29</v>
      </c>
      <c r="B3" s="15">
        <v>79798.91</v>
      </c>
      <c r="C3" s="15">
        <v>36030.989999999991</v>
      </c>
      <c r="D3" s="15">
        <v>7206.590000000002</v>
      </c>
      <c r="E3" s="15">
        <f>5000+3000+3860.75+1880+1500</f>
        <v>15240.75</v>
      </c>
      <c r="F3" s="15">
        <v>44.55</v>
      </c>
      <c r="G3" s="4">
        <f>SUM(B3:F3)</f>
        <v>138321.78999999998</v>
      </c>
      <c r="H3" s="5">
        <v>0</v>
      </c>
      <c r="I3" s="4">
        <f>SUM(G3:H3)</f>
        <v>138321.78999999998</v>
      </c>
      <c r="J3" s="4">
        <v>0</v>
      </c>
      <c r="K3" s="4">
        <v>0</v>
      </c>
      <c r="L3" s="6"/>
    </row>
    <row r="5" spans="1:12" s="1" customFormat="1" x14ac:dyDescent="0.25">
      <c r="A5" s="8" t="s">
        <v>13</v>
      </c>
      <c r="B5" s="23" t="s">
        <v>14</v>
      </c>
      <c r="C5" s="24"/>
      <c r="D5" s="24"/>
      <c r="E5" s="24"/>
      <c r="F5" s="24"/>
      <c r="G5" s="24"/>
      <c r="H5" s="24"/>
      <c r="I5" s="24"/>
      <c r="J5" s="24"/>
      <c r="K5" s="24"/>
      <c r="L5" s="25"/>
    </row>
    <row r="6" spans="1:12" s="1" customFormat="1" ht="15" customHeight="1" x14ac:dyDescent="0.25">
      <c r="A6" s="9" t="s">
        <v>2</v>
      </c>
      <c r="B6" s="16" t="s">
        <v>15</v>
      </c>
      <c r="C6" s="17"/>
      <c r="D6" s="17"/>
      <c r="E6" s="17"/>
      <c r="F6" s="17"/>
      <c r="G6" s="17"/>
      <c r="H6" s="17"/>
      <c r="I6" s="17"/>
      <c r="J6" s="17"/>
      <c r="K6" s="17"/>
      <c r="L6" s="18"/>
    </row>
    <row r="7" spans="1:12" s="1" customFormat="1" ht="43.5" customHeight="1" x14ac:dyDescent="0.25">
      <c r="A7" s="10" t="s">
        <v>16</v>
      </c>
      <c r="B7" s="16" t="s">
        <v>17</v>
      </c>
      <c r="C7" s="17"/>
      <c r="D7" s="17"/>
      <c r="E7" s="17"/>
      <c r="F7" s="17"/>
      <c r="G7" s="17"/>
      <c r="H7" s="17"/>
      <c r="I7" s="17"/>
      <c r="J7" s="17"/>
      <c r="K7" s="17"/>
      <c r="L7" s="18"/>
    </row>
    <row r="8" spans="1:12" s="1" customFormat="1" ht="15" customHeight="1" x14ac:dyDescent="0.25">
      <c r="A8" s="10" t="s">
        <v>18</v>
      </c>
      <c r="B8" s="16" t="s">
        <v>19</v>
      </c>
      <c r="C8" s="17"/>
      <c r="D8" s="17"/>
      <c r="E8" s="17"/>
      <c r="F8" s="17"/>
      <c r="G8" s="17"/>
      <c r="H8" s="17"/>
      <c r="I8" s="17"/>
      <c r="J8" s="17"/>
      <c r="K8" s="17"/>
      <c r="L8" s="18"/>
    </row>
    <row r="9" spans="1:12" s="1" customFormat="1" x14ac:dyDescent="0.25">
      <c r="A9" s="9" t="s">
        <v>20</v>
      </c>
      <c r="B9" s="19" t="s">
        <v>21</v>
      </c>
      <c r="C9" s="20"/>
      <c r="D9" s="20"/>
      <c r="E9" s="20"/>
      <c r="F9" s="20"/>
      <c r="G9" s="20"/>
      <c r="H9" s="20"/>
      <c r="I9" s="20"/>
      <c r="J9" s="20"/>
      <c r="K9" s="20"/>
      <c r="L9" s="21"/>
    </row>
    <row r="10" spans="1:12" s="1" customFormat="1" ht="47.25" customHeight="1" x14ac:dyDescent="0.25">
      <c r="A10" s="9" t="s">
        <v>22</v>
      </c>
      <c r="B10" s="16" t="s">
        <v>23</v>
      </c>
      <c r="C10" s="17"/>
      <c r="D10" s="17"/>
      <c r="E10" s="17"/>
      <c r="F10" s="17"/>
      <c r="G10" s="17"/>
      <c r="H10" s="17"/>
      <c r="I10" s="17"/>
      <c r="J10" s="17"/>
      <c r="K10" s="17"/>
      <c r="L10" s="18"/>
    </row>
    <row r="11" spans="1:12" s="1" customFormat="1" ht="47.25" customHeight="1" x14ac:dyDescent="0.25">
      <c r="A11" s="9" t="s">
        <v>24</v>
      </c>
      <c r="B11" s="19" t="s">
        <v>25</v>
      </c>
      <c r="C11" s="20"/>
      <c r="D11" s="20"/>
      <c r="E11" s="20"/>
      <c r="F11" s="20"/>
      <c r="G11" s="20"/>
      <c r="H11" s="20"/>
      <c r="I11" s="20"/>
      <c r="J11" s="20"/>
      <c r="K11" s="20"/>
      <c r="L11" s="21"/>
    </row>
    <row r="12" spans="1:12" s="1" customFormat="1" ht="35.25" customHeight="1" x14ac:dyDescent="0.25">
      <c r="A12" s="10" t="s">
        <v>26</v>
      </c>
      <c r="B12" s="16" t="s">
        <v>27</v>
      </c>
      <c r="C12" s="17"/>
      <c r="D12" s="17"/>
      <c r="E12" s="17"/>
      <c r="F12" s="17"/>
      <c r="G12" s="17"/>
      <c r="H12" s="17"/>
      <c r="I12" s="17"/>
      <c r="J12" s="17"/>
      <c r="K12" s="17"/>
      <c r="L12" s="18"/>
    </row>
    <row r="13" spans="1:12" s="1" customFormat="1" ht="39.75" customHeight="1" x14ac:dyDescent="0.25">
      <c r="A13" s="11" t="s">
        <v>12</v>
      </c>
      <c r="B13" s="16" t="s">
        <v>28</v>
      </c>
      <c r="C13" s="17"/>
      <c r="D13" s="17"/>
      <c r="E13" s="17"/>
      <c r="F13" s="17"/>
      <c r="G13" s="17"/>
      <c r="H13" s="17"/>
      <c r="I13" s="17"/>
      <c r="J13" s="17"/>
      <c r="K13" s="17"/>
      <c r="L13" s="18"/>
    </row>
    <row r="14" spans="1:12" s="1" customFormat="1" ht="28.5" customHeight="1" x14ac:dyDescent="0.25">
      <c r="K14" s="12"/>
    </row>
  </sheetData>
  <mergeCells count="10">
    <mergeCell ref="B10:L10"/>
    <mergeCell ref="B11:L11"/>
    <mergeCell ref="B12:L12"/>
    <mergeCell ref="B13:L13"/>
    <mergeCell ref="A1:L1"/>
    <mergeCell ref="B5:L5"/>
    <mergeCell ref="B6:L6"/>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4" s="1" customFormat="1" ht="37.5" customHeight="1" x14ac:dyDescent="0.25">
      <c r="A1" s="22" t="s">
        <v>0</v>
      </c>
      <c r="B1" s="22"/>
      <c r="C1" s="22"/>
      <c r="D1" s="22"/>
      <c r="E1" s="22"/>
      <c r="F1" s="22"/>
      <c r="G1" s="22"/>
      <c r="H1" s="22"/>
      <c r="I1" s="22"/>
      <c r="J1" s="22"/>
      <c r="K1" s="22"/>
      <c r="L1" s="22"/>
    </row>
    <row r="2" spans="1:14" s="1" customFormat="1" ht="51" x14ac:dyDescent="0.25">
      <c r="A2" s="2" t="s">
        <v>1</v>
      </c>
      <c r="B2" s="2" t="s">
        <v>2</v>
      </c>
      <c r="C2" s="2" t="s">
        <v>3</v>
      </c>
      <c r="D2" s="2" t="s">
        <v>4</v>
      </c>
      <c r="E2" s="2" t="s">
        <v>5</v>
      </c>
      <c r="F2" s="2" t="s">
        <v>6</v>
      </c>
      <c r="G2" s="2" t="s">
        <v>7</v>
      </c>
      <c r="H2" s="2" t="s">
        <v>8</v>
      </c>
      <c r="I2" s="2" t="s">
        <v>9</v>
      </c>
      <c r="J2" s="2" t="s">
        <v>10</v>
      </c>
      <c r="K2" s="2" t="s">
        <v>11</v>
      </c>
      <c r="L2" s="2" t="s">
        <v>12</v>
      </c>
    </row>
    <row r="3" spans="1:14" s="7" customFormat="1" ht="24.95" customHeight="1" x14ac:dyDescent="0.25">
      <c r="A3" s="3" t="s">
        <v>29</v>
      </c>
      <c r="B3" s="15">
        <f>15524.73+43311.83</f>
        <v>58836.56</v>
      </c>
      <c r="C3" s="15">
        <f>7960.36+13533.74</f>
        <v>21494.1</v>
      </c>
      <c r="D3" s="15">
        <f>4192.27+12000</f>
        <v>16192.27</v>
      </c>
      <c r="E3" s="15">
        <f>12592.61</f>
        <v>12592.61</v>
      </c>
      <c r="F3" s="4">
        <f>1360.37</f>
        <v>1360.37</v>
      </c>
      <c r="G3" s="4">
        <f>SUM(B3:F3)</f>
        <v>110475.91</v>
      </c>
      <c r="H3" s="5">
        <v>0</v>
      </c>
      <c r="I3" s="4">
        <f>G3+J3</f>
        <v>111316.52</v>
      </c>
      <c r="J3" s="4">
        <v>840.61</v>
      </c>
      <c r="K3" s="4">
        <v>0</v>
      </c>
      <c r="L3" s="6"/>
      <c r="N3" s="14"/>
    </row>
    <row r="5" spans="1:14" s="1" customFormat="1" x14ac:dyDescent="0.25">
      <c r="A5" s="8" t="s">
        <v>13</v>
      </c>
      <c r="B5" s="23" t="s">
        <v>14</v>
      </c>
      <c r="C5" s="24"/>
      <c r="D5" s="24"/>
      <c r="E5" s="24"/>
      <c r="F5" s="24"/>
      <c r="G5" s="24"/>
      <c r="H5" s="24"/>
      <c r="I5" s="24"/>
      <c r="J5" s="24"/>
      <c r="K5" s="24"/>
      <c r="L5" s="25"/>
    </row>
    <row r="6" spans="1:14" s="1" customFormat="1" ht="15" customHeight="1" x14ac:dyDescent="0.25">
      <c r="A6" s="9" t="s">
        <v>2</v>
      </c>
      <c r="B6" s="16" t="s">
        <v>15</v>
      </c>
      <c r="C6" s="17"/>
      <c r="D6" s="17"/>
      <c r="E6" s="17"/>
      <c r="F6" s="17"/>
      <c r="G6" s="17"/>
      <c r="H6" s="17"/>
      <c r="I6" s="17"/>
      <c r="J6" s="17"/>
      <c r="K6" s="17"/>
      <c r="L6" s="18"/>
    </row>
    <row r="7" spans="1:14" s="1" customFormat="1" ht="43.5" customHeight="1" x14ac:dyDescent="0.25">
      <c r="A7" s="10" t="s">
        <v>16</v>
      </c>
      <c r="B7" s="16" t="s">
        <v>17</v>
      </c>
      <c r="C7" s="17"/>
      <c r="D7" s="17"/>
      <c r="E7" s="17"/>
      <c r="F7" s="17"/>
      <c r="G7" s="17"/>
      <c r="H7" s="17"/>
      <c r="I7" s="17"/>
      <c r="J7" s="17"/>
      <c r="K7" s="17"/>
      <c r="L7" s="18"/>
    </row>
    <row r="8" spans="1:14" s="1" customFormat="1" ht="15" customHeight="1" x14ac:dyDescent="0.25">
      <c r="A8" s="10" t="s">
        <v>18</v>
      </c>
      <c r="B8" s="16" t="s">
        <v>19</v>
      </c>
      <c r="C8" s="17"/>
      <c r="D8" s="17"/>
      <c r="E8" s="17"/>
      <c r="F8" s="17"/>
      <c r="G8" s="17"/>
      <c r="H8" s="17"/>
      <c r="I8" s="17"/>
      <c r="J8" s="17"/>
      <c r="K8" s="17"/>
      <c r="L8" s="18"/>
    </row>
    <row r="9" spans="1:14" s="1" customFormat="1" x14ac:dyDescent="0.25">
      <c r="A9" s="9" t="s">
        <v>20</v>
      </c>
      <c r="B9" s="19" t="s">
        <v>21</v>
      </c>
      <c r="C9" s="20"/>
      <c r="D9" s="20"/>
      <c r="E9" s="20"/>
      <c r="F9" s="20"/>
      <c r="G9" s="20"/>
      <c r="H9" s="20"/>
      <c r="I9" s="20"/>
      <c r="J9" s="20"/>
      <c r="K9" s="20"/>
      <c r="L9" s="21"/>
    </row>
    <row r="10" spans="1:14" s="1" customFormat="1" ht="47.25" customHeight="1" x14ac:dyDescent="0.25">
      <c r="A10" s="9" t="s">
        <v>22</v>
      </c>
      <c r="B10" s="16" t="s">
        <v>23</v>
      </c>
      <c r="C10" s="17"/>
      <c r="D10" s="17"/>
      <c r="E10" s="17"/>
      <c r="F10" s="17"/>
      <c r="G10" s="17"/>
      <c r="H10" s="17"/>
      <c r="I10" s="17"/>
      <c r="J10" s="17"/>
      <c r="K10" s="17"/>
      <c r="L10" s="18"/>
    </row>
    <row r="11" spans="1:14" s="1" customFormat="1" ht="47.25" customHeight="1" x14ac:dyDescent="0.25">
      <c r="A11" s="9" t="s">
        <v>24</v>
      </c>
      <c r="B11" s="19" t="s">
        <v>25</v>
      </c>
      <c r="C11" s="20"/>
      <c r="D11" s="20"/>
      <c r="E11" s="20"/>
      <c r="F11" s="20"/>
      <c r="G11" s="20"/>
      <c r="H11" s="20"/>
      <c r="I11" s="20"/>
      <c r="J11" s="20"/>
      <c r="K11" s="20"/>
      <c r="L11" s="21"/>
    </row>
    <row r="12" spans="1:14" s="1" customFormat="1" ht="35.25" customHeight="1" x14ac:dyDescent="0.25">
      <c r="A12" s="10" t="s">
        <v>26</v>
      </c>
      <c r="B12" s="16" t="s">
        <v>27</v>
      </c>
      <c r="C12" s="17"/>
      <c r="D12" s="17"/>
      <c r="E12" s="17"/>
      <c r="F12" s="17"/>
      <c r="G12" s="17"/>
      <c r="H12" s="17"/>
      <c r="I12" s="17"/>
      <c r="J12" s="17"/>
      <c r="K12" s="17"/>
      <c r="L12" s="18"/>
    </row>
    <row r="13" spans="1:14" s="1" customFormat="1" ht="39.75" customHeight="1" x14ac:dyDescent="0.25">
      <c r="A13" s="11" t="s">
        <v>12</v>
      </c>
      <c r="B13" s="16" t="s">
        <v>28</v>
      </c>
      <c r="C13" s="17"/>
      <c r="D13" s="17"/>
      <c r="E13" s="17"/>
      <c r="F13" s="17"/>
      <c r="G13" s="17"/>
      <c r="H13" s="17"/>
      <c r="I13" s="17"/>
      <c r="J13" s="17"/>
      <c r="K13" s="17"/>
      <c r="L13" s="18"/>
    </row>
    <row r="14" spans="1:14" s="1" customFormat="1" ht="28.5" customHeight="1" x14ac:dyDescent="0.25">
      <c r="K14" s="12"/>
    </row>
  </sheetData>
  <mergeCells count="10">
    <mergeCell ref="B10:L10"/>
    <mergeCell ref="B11:L11"/>
    <mergeCell ref="B12:L12"/>
    <mergeCell ref="B13:L13"/>
    <mergeCell ref="A1:L1"/>
    <mergeCell ref="B5:L5"/>
    <mergeCell ref="B6:L6"/>
    <mergeCell ref="B7:L7"/>
    <mergeCell ref="B8:L8"/>
    <mergeCell ref="B9:L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7.5" customHeight="1" x14ac:dyDescent="0.25">
      <c r="A1" s="22" t="s">
        <v>0</v>
      </c>
      <c r="B1" s="22"/>
      <c r="C1" s="22"/>
      <c r="D1" s="22"/>
      <c r="E1" s="22"/>
      <c r="F1" s="22"/>
      <c r="G1" s="22"/>
      <c r="H1" s="22"/>
      <c r="I1" s="22"/>
      <c r="J1" s="22"/>
      <c r="K1" s="22"/>
      <c r="L1" s="22"/>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7" customFormat="1" ht="24.95" customHeight="1" x14ac:dyDescent="0.25">
      <c r="A3" s="3" t="s">
        <v>29</v>
      </c>
      <c r="B3" s="4">
        <v>62537.86</v>
      </c>
      <c r="C3" s="4">
        <v>31841.440000000002</v>
      </c>
      <c r="D3" s="4">
        <v>16769.07</v>
      </c>
      <c r="E3" s="4">
        <f>2990.02+2601.6+19+955.93</f>
        <v>6566.55</v>
      </c>
      <c r="F3" s="4">
        <f>438.94</f>
        <v>438.94</v>
      </c>
      <c r="G3" s="4">
        <f>SUM(B3:F3)</f>
        <v>118153.86</v>
      </c>
      <c r="H3" s="5">
        <v>0</v>
      </c>
      <c r="I3" s="4">
        <f>G3+J3</f>
        <v>118972.59</v>
      </c>
      <c r="J3" s="4">
        <v>818.73</v>
      </c>
      <c r="K3" s="4">
        <f>2.5+38.07</f>
        <v>40.57</v>
      </c>
      <c r="L3" s="6"/>
    </row>
    <row r="5" spans="1:12" s="1" customFormat="1" x14ac:dyDescent="0.25">
      <c r="A5" s="8" t="s">
        <v>13</v>
      </c>
      <c r="B5" s="23" t="s">
        <v>14</v>
      </c>
      <c r="C5" s="24"/>
      <c r="D5" s="24"/>
      <c r="E5" s="24"/>
      <c r="F5" s="24"/>
      <c r="G5" s="24"/>
      <c r="H5" s="24"/>
      <c r="I5" s="24"/>
      <c r="J5" s="24"/>
      <c r="K5" s="24"/>
      <c r="L5" s="25"/>
    </row>
    <row r="6" spans="1:12" s="1" customFormat="1" ht="15" customHeight="1" x14ac:dyDescent="0.25">
      <c r="A6" s="9" t="s">
        <v>2</v>
      </c>
      <c r="B6" s="16" t="s">
        <v>15</v>
      </c>
      <c r="C6" s="17"/>
      <c r="D6" s="17"/>
      <c r="E6" s="17"/>
      <c r="F6" s="17"/>
      <c r="G6" s="17"/>
      <c r="H6" s="17"/>
      <c r="I6" s="17"/>
      <c r="J6" s="17"/>
      <c r="K6" s="17"/>
      <c r="L6" s="18"/>
    </row>
    <row r="7" spans="1:12" s="1" customFormat="1" ht="43.5" customHeight="1" x14ac:dyDescent="0.25">
      <c r="A7" s="10" t="s">
        <v>16</v>
      </c>
      <c r="B7" s="16" t="s">
        <v>17</v>
      </c>
      <c r="C7" s="17"/>
      <c r="D7" s="17"/>
      <c r="E7" s="17"/>
      <c r="F7" s="17"/>
      <c r="G7" s="17"/>
      <c r="H7" s="17"/>
      <c r="I7" s="17"/>
      <c r="J7" s="17"/>
      <c r="K7" s="17"/>
      <c r="L7" s="18"/>
    </row>
    <row r="8" spans="1:12" s="1" customFormat="1" ht="15" customHeight="1" x14ac:dyDescent="0.25">
      <c r="A8" s="10" t="s">
        <v>18</v>
      </c>
      <c r="B8" s="16" t="s">
        <v>19</v>
      </c>
      <c r="C8" s="17"/>
      <c r="D8" s="17"/>
      <c r="E8" s="17"/>
      <c r="F8" s="17"/>
      <c r="G8" s="17"/>
      <c r="H8" s="17"/>
      <c r="I8" s="17"/>
      <c r="J8" s="17"/>
      <c r="K8" s="17"/>
      <c r="L8" s="18"/>
    </row>
    <row r="9" spans="1:12" s="1" customFormat="1" x14ac:dyDescent="0.25">
      <c r="A9" s="9" t="s">
        <v>20</v>
      </c>
      <c r="B9" s="19" t="s">
        <v>21</v>
      </c>
      <c r="C9" s="20"/>
      <c r="D9" s="20"/>
      <c r="E9" s="20"/>
      <c r="F9" s="20"/>
      <c r="G9" s="20"/>
      <c r="H9" s="20"/>
      <c r="I9" s="20"/>
      <c r="J9" s="20"/>
      <c r="K9" s="20"/>
      <c r="L9" s="21"/>
    </row>
    <row r="10" spans="1:12" s="1" customFormat="1" ht="47.25" customHeight="1" x14ac:dyDescent="0.25">
      <c r="A10" s="9" t="s">
        <v>22</v>
      </c>
      <c r="B10" s="16" t="s">
        <v>23</v>
      </c>
      <c r="C10" s="17"/>
      <c r="D10" s="17"/>
      <c r="E10" s="17"/>
      <c r="F10" s="17"/>
      <c r="G10" s="17"/>
      <c r="H10" s="17"/>
      <c r="I10" s="17"/>
      <c r="J10" s="17"/>
      <c r="K10" s="17"/>
      <c r="L10" s="18"/>
    </row>
    <row r="11" spans="1:12" s="1" customFormat="1" ht="47.25" customHeight="1" x14ac:dyDescent="0.25">
      <c r="A11" s="9" t="s">
        <v>24</v>
      </c>
      <c r="B11" s="19" t="s">
        <v>25</v>
      </c>
      <c r="C11" s="20"/>
      <c r="D11" s="20"/>
      <c r="E11" s="20"/>
      <c r="F11" s="20"/>
      <c r="G11" s="20"/>
      <c r="H11" s="20"/>
      <c r="I11" s="20"/>
      <c r="J11" s="20"/>
      <c r="K11" s="20"/>
      <c r="L11" s="21"/>
    </row>
    <row r="12" spans="1:12" s="1" customFormat="1" ht="35.25" customHeight="1" x14ac:dyDescent="0.25">
      <c r="A12" s="10" t="s">
        <v>26</v>
      </c>
      <c r="B12" s="16" t="s">
        <v>27</v>
      </c>
      <c r="C12" s="17"/>
      <c r="D12" s="17"/>
      <c r="E12" s="17"/>
      <c r="F12" s="17"/>
      <c r="G12" s="17"/>
      <c r="H12" s="17"/>
      <c r="I12" s="17"/>
      <c r="J12" s="17"/>
      <c r="K12" s="17"/>
      <c r="L12" s="18"/>
    </row>
    <row r="13" spans="1:12" s="1" customFormat="1" ht="39.75" customHeight="1" x14ac:dyDescent="0.25">
      <c r="A13" s="11" t="s">
        <v>12</v>
      </c>
      <c r="B13" s="16" t="s">
        <v>28</v>
      </c>
      <c r="C13" s="17"/>
      <c r="D13" s="17"/>
      <c r="E13" s="17"/>
      <c r="F13" s="17"/>
      <c r="G13" s="17"/>
      <c r="H13" s="17"/>
      <c r="I13" s="17"/>
      <c r="J13" s="17"/>
      <c r="K13" s="17"/>
      <c r="L13" s="18"/>
    </row>
    <row r="14" spans="1:12" s="1" customFormat="1" ht="28.5" customHeight="1" x14ac:dyDescent="0.25">
      <c r="K14" s="12"/>
    </row>
  </sheetData>
  <mergeCells count="10">
    <mergeCell ref="B10:L10"/>
    <mergeCell ref="B11:L11"/>
    <mergeCell ref="B12:L12"/>
    <mergeCell ref="B13:L13"/>
    <mergeCell ref="A1:L1"/>
    <mergeCell ref="B5:L5"/>
    <mergeCell ref="B6:L6"/>
    <mergeCell ref="B7:L7"/>
    <mergeCell ref="B8:L8"/>
    <mergeCell ref="B9: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2021</vt:lpstr>
      <vt:lpstr>2020</vt:lpstr>
      <vt:lpstr>2019</vt:lpstr>
      <vt:lpstr>2018</vt:lpstr>
    </vt:vector>
  </TitlesOfParts>
  <Company>ASUITS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Rajko</dc:creator>
  <cp:lastModifiedBy>Francesca Polesel</cp:lastModifiedBy>
  <dcterms:created xsi:type="dcterms:W3CDTF">2022-09-30T08:27:18Z</dcterms:created>
  <dcterms:modified xsi:type="dcterms:W3CDTF">2022-11-28T12:25:06Z</dcterms:modified>
</cp:coreProperties>
</file>