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28800" windowHeight="12000" activeTab="2"/>
  </bookViews>
  <sheets>
    <sheet name="2021" sheetId="6" r:id="rId1"/>
    <sheet name="2020" sheetId="5" r:id="rId2"/>
    <sheet name="2019" sheetId="4" r:id="rId3"/>
    <sheet name="2018" sheetId="3" r:id="rId4"/>
    <sheet name="2017" sheetId="1" r:id="rId5"/>
    <sheet name="2016" sheetId="2" r:id="rId6"/>
  </sheets>
  <calcPr calcId="162913"/>
</workbook>
</file>

<file path=xl/calcChain.xml><?xml version="1.0" encoding="utf-8"?>
<calcChain xmlns="http://schemas.openxmlformats.org/spreadsheetml/2006/main">
  <c r="C4" i="6" l="1"/>
  <c r="F4" i="6"/>
  <c r="E4" i="5"/>
  <c r="C4" i="5"/>
  <c r="I4" i="3" l="1"/>
  <c r="G4" i="4" l="1"/>
  <c r="G4" i="6" l="1"/>
  <c r="I4" i="6" s="1"/>
  <c r="G4" i="5" l="1"/>
  <c r="I4" i="5" s="1"/>
  <c r="G4" i="3" l="1"/>
  <c r="H4" i="2" l="1"/>
  <c r="G4" i="2"/>
  <c r="F4" i="2"/>
  <c r="D4" i="2"/>
  <c r="C4" i="2"/>
  <c r="G4" i="1"/>
  <c r="I4" i="1" s="1"/>
</calcChain>
</file>

<file path=xl/sharedStrings.xml><?xml version="1.0" encoding="utf-8"?>
<sst xmlns="http://schemas.openxmlformats.org/spreadsheetml/2006/main" count="198" uniqueCount="42">
  <si>
    <t>Per la retribuzione sono indicati gli importi erogati per cassa nel corso dell' anno 2017, al lordo delle ritenute previdenziali, assistenziali e fiscali dovute per Legge dai lavoratori, riferiti esclusivamente al periodo di rapporto di lavoro con l'Azienda</t>
  </si>
  <si>
    <t>DIRIGENTI MEDICI E VETERINARI CON INCARICO DI STRUTTURA SEMPLICE O STRUTTURA SEMPLICE DIPARTIMENTALE</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</si>
  <si>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</si>
  <si>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</si>
  <si>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</si>
  <si>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</si>
  <si>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</si>
  <si>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</si>
  <si>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</si>
  <si>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</si>
  <si>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</si>
  <si>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</si>
  <si>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</si>
  <si>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</si>
  <si>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BERGAMINI PIER RICCARDO</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</si>
  <si>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</si>
  <si>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</si>
  <si>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</si>
  <si>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</si>
  <si>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</si>
  <si>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</si>
  <si>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</si>
  <si>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</si>
  <si>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</si>
  <si>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</si>
  <si>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</si>
  <si>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</si>
  <si>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</si>
  <si>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</si>
  <si>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</si>
  <si>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</si>
  <si>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</si>
  <si>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DIRIGENTI MEDICI CON INCARICO DI STRUTTURA SEMPLICE O STRUTTURA SEMPLICE DIPARTIMENTALE</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</si>
  <si>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</si>
  <si>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</si>
  <si>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</si>
  <si>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Per la retribuzione sono indicati gli importi erogati per cassa nel corso dell' anno 2018,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</si>
  <si>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</si>
  <si>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</si>
  <si>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2021, al lordo delle ritenute previdenziali, assistenziali e fiscali dovute per Legge dai lavoratori, riferiti esclusivamente al periodo di rapporto di lavoro con l'Azienda</t>
  </si>
  <si>
    <t>non pervenuta</t>
  </si>
  <si>
    <t>f.f direttore 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</si>
</sst>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quot; &quot;#,##0.00"/>
    <numFmt numFmtId="165" formatCode="#,##0.00\ [$€-803]"/>
  </numFmts>
  <fonts count="9"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sz val="10"/>
      <color rgb="FF333333"/>
      <name val="Calibri"/>
      <family val="2"/>
    </font>
    <font>
      <sz val="10"/>
      <color rgb="FF000000"/>
      <name val="Calibri"/>
      <family val="2"/>
    </font>
    <font>
      <sz val="11"/>
      <color rgb="FF000000"/>
      <name val="Calibri"/>
      <family val="2"/>
    </font>
  </fonts>
  <fills count="5">
    <fill>
      <patternFill patternType="none"/>
    </fill>
    <fill>
      <patternFill patternType="gray125"/>
    </fill>
    <fill>
      <patternFill patternType="solid">
        <fgColor rgb="FFFFE699"/>
        <bgColor rgb="FFFFE699"/>
      </patternFill>
    </fill>
    <fill>
      <patternFill patternType="solid">
        <fgColor rgb="FF99CC00"/>
        <bgColor rgb="FF99CC00"/>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2">
    <xf numFmtId="0" fontId="0" fillId="0" borderId="0"/>
    <xf numFmtId="44" fontId="8" fillId="0" borderId="0" applyFont="0" applyFill="0" applyBorder="0" applyAlignment="0" applyProtection="0"/>
  </cellStyleXfs>
  <cellXfs count="25">
    <xf numFmtId="0" fontId="0" fillId="0" borderId="0" xfId="0"/>
    <xf numFmtId="0" fontId="2" fillId="0" borderId="0" xfId="0" applyFont="1" applyAlignment="1">
      <alignment vertical="center"/>
    </xf>
    <xf numFmtId="0" fontId="3" fillId="3"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164" fontId="5" fillId="0" borderId="1" xfId="0" applyNumberFormat="1" applyFont="1" applyBorder="1" applyAlignment="1">
      <alignment vertical="center" wrapText="1"/>
    </xf>
    <xf numFmtId="164" fontId="4" fillId="0" borderId="1" xfId="0" applyNumberFormat="1" applyFont="1" applyBorder="1" applyAlignment="1">
      <alignment vertical="center" wrapText="1"/>
    </xf>
    <xf numFmtId="164" fontId="5" fillId="0" borderId="1" xfId="0" applyNumberFormat="1"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6" fillId="0" borderId="1" xfId="0" applyFont="1" applyFill="1" applyBorder="1" applyAlignment="1" applyProtection="1">
      <alignment horizontal="left" vertical="center" wrapText="1"/>
    </xf>
    <xf numFmtId="4" fontId="6" fillId="0" borderId="1" xfId="0" applyNumberFormat="1" applyFont="1" applyFill="1" applyBorder="1" applyAlignment="1" applyProtection="1">
      <alignment horizontal="right" vertical="center" wrapText="1"/>
    </xf>
    <xf numFmtId="0" fontId="7" fillId="0" borderId="1" xfId="0" applyFont="1" applyFill="1" applyBorder="1" applyAlignment="1">
      <alignment vertical="center" wrapText="1"/>
    </xf>
    <xf numFmtId="0" fontId="2" fillId="0" borderId="0" xfId="0" applyFont="1" applyFill="1" applyAlignment="1">
      <alignment vertical="center"/>
    </xf>
    <xf numFmtId="0" fontId="1" fillId="0" borderId="1" xfId="0" applyFont="1" applyFill="1" applyBorder="1" applyAlignment="1">
      <alignment vertical="center"/>
    </xf>
    <xf numFmtId="44" fontId="0" fillId="0" borderId="0" xfId="1" applyFont="1"/>
    <xf numFmtId="44" fontId="0" fillId="0" borderId="0" xfId="0" applyNumberFormat="1"/>
    <xf numFmtId="165" fontId="2" fillId="0" borderId="0" xfId="0" applyNumberFormat="1" applyFont="1" applyAlignment="1">
      <alignment vertical="center"/>
    </xf>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cellXfs>
  <cellStyles count="2">
    <cellStyle name="Normale" xfId="0" builtinId="0" customBuiltin="1"/>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K4" sqref="K4"/>
    </sheetView>
  </sheetViews>
  <sheetFormatPr defaultColWidth="7.85546875" defaultRowHeight="15" x14ac:dyDescent="0.25"/>
  <cols>
    <col min="1" max="1" width="29.7109375" customWidth="1"/>
    <col min="2" max="2" width="14.7109375" customWidth="1"/>
    <col min="3" max="3" width="12" customWidth="1"/>
    <col min="4" max="4" width="12.5703125" customWidth="1"/>
    <col min="5" max="5" width="12.42578125" customWidth="1"/>
    <col min="6" max="6" width="12" customWidth="1"/>
    <col min="7" max="7" width="15.8554687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20" t="s">
        <v>39</v>
      </c>
      <c r="B1" s="20"/>
      <c r="C1" s="20"/>
      <c r="D1" s="20"/>
      <c r="E1" s="20"/>
      <c r="F1" s="20"/>
      <c r="G1" s="20"/>
      <c r="H1" s="20"/>
      <c r="I1" s="20"/>
      <c r="J1" s="20"/>
      <c r="K1" s="20"/>
      <c r="L1" s="20"/>
    </row>
    <row r="2" spans="1:14" s="1" customFormat="1" ht="36.75" customHeight="1" x14ac:dyDescent="0.25">
      <c r="A2" s="21" t="s">
        <v>1</v>
      </c>
      <c r="B2" s="21"/>
      <c r="C2" s="21"/>
      <c r="D2" s="21"/>
      <c r="E2" s="21"/>
      <c r="F2" s="21"/>
      <c r="G2" s="21"/>
      <c r="H2" s="21"/>
      <c r="I2" s="21"/>
      <c r="J2" s="21"/>
      <c r="K2" s="21"/>
      <c r="L2" s="21"/>
    </row>
    <row r="3" spans="1:14"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4" s="1" customFormat="1" ht="24.95" customHeight="1" x14ac:dyDescent="0.25">
      <c r="A4" s="3" t="s">
        <v>14</v>
      </c>
      <c r="B4" s="4">
        <v>63176.75</v>
      </c>
      <c r="C4" s="4">
        <f>19476.34+7200</f>
        <v>26676.34</v>
      </c>
      <c r="D4" s="4">
        <v>0</v>
      </c>
      <c r="E4" s="4">
        <v>8465.09</v>
      </c>
      <c r="F4" s="4">
        <f>21696.54-7200</f>
        <v>14496.54</v>
      </c>
      <c r="G4" s="5">
        <f>SUM(B4:F4)</f>
        <v>112814.72</v>
      </c>
      <c r="H4" s="4" t="s">
        <v>40</v>
      </c>
      <c r="I4" s="4">
        <f>G4+J4</f>
        <v>120895.17</v>
      </c>
      <c r="J4" s="4">
        <v>8080.45</v>
      </c>
      <c r="K4" s="4">
        <v>0</v>
      </c>
      <c r="L4" s="4" t="s">
        <v>41</v>
      </c>
      <c r="N4" s="15"/>
    </row>
    <row r="7" spans="1:14" s="1" customFormat="1" x14ac:dyDescent="0.25">
      <c r="A7" s="7" t="s">
        <v>15</v>
      </c>
      <c r="B7" s="22" t="s">
        <v>16</v>
      </c>
      <c r="C7" s="22"/>
      <c r="D7" s="22"/>
      <c r="E7" s="22"/>
      <c r="F7" s="22"/>
      <c r="G7" s="22"/>
      <c r="H7" s="22"/>
      <c r="I7" s="22"/>
      <c r="J7" s="22"/>
      <c r="K7" s="22"/>
      <c r="L7" s="22"/>
    </row>
    <row r="8" spans="1:14" s="1" customFormat="1" ht="15" customHeight="1" x14ac:dyDescent="0.25">
      <c r="A8" s="8" t="s">
        <v>3</v>
      </c>
      <c r="B8" s="19" t="s">
        <v>17</v>
      </c>
      <c r="C8" s="19"/>
      <c r="D8" s="19"/>
      <c r="E8" s="19"/>
      <c r="F8" s="19"/>
      <c r="G8" s="19"/>
      <c r="H8" s="19"/>
      <c r="I8" s="19"/>
      <c r="J8" s="19"/>
      <c r="K8" s="19"/>
      <c r="L8" s="19"/>
    </row>
    <row r="9" spans="1:14" s="1" customFormat="1" ht="43.5" customHeight="1" x14ac:dyDescent="0.25">
      <c r="A9" s="9" t="s">
        <v>18</v>
      </c>
      <c r="B9" s="19" t="s">
        <v>19</v>
      </c>
      <c r="C9" s="19"/>
      <c r="D9" s="19"/>
      <c r="E9" s="19"/>
      <c r="F9" s="19"/>
      <c r="G9" s="19"/>
      <c r="H9" s="19"/>
      <c r="I9" s="19"/>
      <c r="J9" s="19"/>
      <c r="K9" s="19"/>
      <c r="L9" s="19"/>
    </row>
    <row r="10" spans="1:14" s="1" customFormat="1" ht="15" customHeight="1" x14ac:dyDescent="0.25">
      <c r="A10" s="9" t="s">
        <v>20</v>
      </c>
      <c r="B10" s="19" t="s">
        <v>21</v>
      </c>
      <c r="C10" s="19"/>
      <c r="D10" s="19"/>
      <c r="E10" s="19"/>
      <c r="F10" s="19"/>
      <c r="G10" s="19"/>
      <c r="H10" s="19"/>
      <c r="I10" s="19"/>
      <c r="J10" s="19"/>
      <c r="K10" s="19"/>
      <c r="L10" s="19"/>
    </row>
    <row r="11" spans="1:14" s="1" customFormat="1" x14ac:dyDescent="0.25">
      <c r="A11" s="8" t="s">
        <v>22</v>
      </c>
      <c r="B11" s="18" t="s">
        <v>23</v>
      </c>
      <c r="C11" s="18"/>
      <c r="D11" s="18"/>
      <c r="E11" s="18"/>
      <c r="F11" s="18"/>
      <c r="G11" s="18"/>
      <c r="H11" s="18"/>
      <c r="I11" s="18"/>
      <c r="J11" s="18"/>
      <c r="K11" s="18"/>
      <c r="L11" s="18"/>
    </row>
    <row r="12" spans="1:14" s="1" customFormat="1" ht="47.25" customHeight="1" x14ac:dyDescent="0.25">
      <c r="A12" s="8" t="s">
        <v>24</v>
      </c>
      <c r="B12" s="19" t="s">
        <v>25</v>
      </c>
      <c r="C12" s="19"/>
      <c r="D12" s="19"/>
      <c r="E12" s="19"/>
      <c r="F12" s="19"/>
      <c r="G12" s="19"/>
      <c r="H12" s="19"/>
      <c r="I12" s="19"/>
      <c r="J12" s="19"/>
      <c r="K12" s="19"/>
      <c r="L12" s="19"/>
    </row>
    <row r="13" spans="1:14" s="1" customFormat="1" ht="47.25" customHeight="1" x14ac:dyDescent="0.25">
      <c r="A13" s="8" t="s">
        <v>26</v>
      </c>
      <c r="B13" s="18" t="s">
        <v>27</v>
      </c>
      <c r="C13" s="18"/>
      <c r="D13" s="18"/>
      <c r="E13" s="18"/>
      <c r="F13" s="18"/>
      <c r="G13" s="18"/>
      <c r="H13" s="18"/>
      <c r="I13" s="18"/>
      <c r="J13" s="18"/>
      <c r="K13" s="18"/>
      <c r="L13" s="18"/>
    </row>
    <row r="14" spans="1:14" s="1" customFormat="1" ht="35.25" customHeight="1" x14ac:dyDescent="0.25">
      <c r="A14" s="9" t="s">
        <v>28</v>
      </c>
      <c r="B14" s="19" t="s">
        <v>29</v>
      </c>
      <c r="C14" s="19"/>
      <c r="D14" s="19"/>
      <c r="E14" s="19"/>
      <c r="F14" s="19"/>
      <c r="G14" s="19"/>
      <c r="H14" s="19"/>
      <c r="I14" s="19"/>
      <c r="J14" s="19"/>
      <c r="K14" s="19"/>
      <c r="L14" s="19"/>
    </row>
    <row r="15" spans="1:14" s="1" customFormat="1" ht="39.75" customHeight="1" x14ac:dyDescent="0.25">
      <c r="A15" s="8" t="s">
        <v>13</v>
      </c>
      <c r="B15" s="19" t="s">
        <v>30</v>
      </c>
      <c r="C15" s="19"/>
      <c r="D15" s="19"/>
      <c r="E15" s="19"/>
      <c r="F15" s="19"/>
      <c r="G15" s="19"/>
      <c r="H15" s="19"/>
      <c r="I15" s="19"/>
      <c r="J15" s="19"/>
      <c r="K15" s="19"/>
      <c r="L15" s="19"/>
    </row>
  </sheetData>
  <mergeCells count="11">
    <mergeCell ref="B10:L10"/>
    <mergeCell ref="A1:L1"/>
    <mergeCell ref="A2:L2"/>
    <mergeCell ref="B7:L7"/>
    <mergeCell ref="B8:L8"/>
    <mergeCell ref="B9:L9"/>
    <mergeCell ref="B11:L11"/>
    <mergeCell ref="B12:L12"/>
    <mergeCell ref="B13:L13"/>
    <mergeCell ref="B14:L14"/>
    <mergeCell ref="B15:L15"/>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N8" sqref="N8"/>
    </sheetView>
  </sheetViews>
  <sheetFormatPr defaultColWidth="7.85546875" defaultRowHeight="15" x14ac:dyDescent="0.25"/>
  <cols>
    <col min="1" max="1" width="29.7109375" customWidth="1"/>
    <col min="2" max="2" width="12.42578125" customWidth="1"/>
    <col min="3" max="3" width="12" customWidth="1"/>
    <col min="4" max="4" width="12.5703125" customWidth="1"/>
    <col min="5" max="5" width="11.7109375" customWidth="1"/>
    <col min="6" max="6" width="12" customWidth="1"/>
    <col min="7" max="7" width="11.8554687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20" t="s">
        <v>38</v>
      </c>
      <c r="B1" s="20"/>
      <c r="C1" s="20"/>
      <c r="D1" s="20"/>
      <c r="E1" s="20"/>
      <c r="F1" s="20"/>
      <c r="G1" s="20"/>
      <c r="H1" s="20"/>
      <c r="I1" s="20"/>
      <c r="J1" s="20"/>
      <c r="K1" s="20"/>
      <c r="L1" s="20"/>
    </row>
    <row r="2" spans="1:14" s="1" customFormat="1" ht="36.75" customHeight="1" x14ac:dyDescent="0.25">
      <c r="A2" s="21" t="s">
        <v>1</v>
      </c>
      <c r="B2" s="21"/>
      <c r="C2" s="21"/>
      <c r="D2" s="21"/>
      <c r="E2" s="21"/>
      <c r="F2" s="21"/>
      <c r="G2" s="21"/>
      <c r="H2" s="21"/>
      <c r="I2" s="21"/>
      <c r="J2" s="21"/>
      <c r="K2" s="21"/>
      <c r="L2" s="21"/>
    </row>
    <row r="3" spans="1:14"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4" s="1" customFormat="1" ht="24.95" customHeight="1" x14ac:dyDescent="0.25">
      <c r="A4" s="3" t="s">
        <v>14</v>
      </c>
      <c r="B4" s="4">
        <v>64267.949999999983</v>
      </c>
      <c r="C4" s="4">
        <f>19560.31+7200</f>
        <v>26760.31</v>
      </c>
      <c r="D4" s="4">
        <v>0</v>
      </c>
      <c r="E4" s="4">
        <f>19342.97-7200</f>
        <v>12142.970000000001</v>
      </c>
      <c r="F4" s="4">
        <v>9395.880000000001</v>
      </c>
      <c r="G4" s="5">
        <f>SUM(B4:F4)</f>
        <v>112567.10999999999</v>
      </c>
      <c r="H4" s="6">
        <v>0</v>
      </c>
      <c r="I4" s="4">
        <f>G4+J4</f>
        <v>117177.61999999998</v>
      </c>
      <c r="J4" s="4">
        <v>4610.51</v>
      </c>
      <c r="K4" s="4">
        <v>0</v>
      </c>
      <c r="L4" s="4" t="s">
        <v>41</v>
      </c>
      <c r="N4" s="17"/>
    </row>
    <row r="7" spans="1:14" s="1" customFormat="1" x14ac:dyDescent="0.25">
      <c r="A7" s="7" t="s">
        <v>15</v>
      </c>
      <c r="B7" s="22" t="s">
        <v>16</v>
      </c>
      <c r="C7" s="22"/>
      <c r="D7" s="22"/>
      <c r="E7" s="22"/>
      <c r="F7" s="22"/>
      <c r="G7" s="22"/>
      <c r="H7" s="22"/>
      <c r="I7" s="22"/>
      <c r="J7" s="22"/>
      <c r="K7" s="22"/>
      <c r="L7" s="22"/>
    </row>
    <row r="8" spans="1:14" s="1" customFormat="1" ht="15" customHeight="1" x14ac:dyDescent="0.25">
      <c r="A8" s="8" t="s">
        <v>3</v>
      </c>
      <c r="B8" s="19" t="s">
        <v>17</v>
      </c>
      <c r="C8" s="19"/>
      <c r="D8" s="19"/>
      <c r="E8" s="19"/>
      <c r="F8" s="19"/>
      <c r="G8" s="19"/>
      <c r="H8" s="19"/>
      <c r="I8" s="19"/>
      <c r="J8" s="19"/>
      <c r="K8" s="19"/>
      <c r="L8" s="19"/>
      <c r="N8" s="17"/>
    </row>
    <row r="9" spans="1:14" s="1" customFormat="1" ht="43.5" customHeight="1" x14ac:dyDescent="0.25">
      <c r="A9" s="9" t="s">
        <v>18</v>
      </c>
      <c r="B9" s="19" t="s">
        <v>19</v>
      </c>
      <c r="C9" s="19"/>
      <c r="D9" s="19"/>
      <c r="E9" s="19"/>
      <c r="F9" s="19"/>
      <c r="G9" s="19"/>
      <c r="H9" s="19"/>
      <c r="I9" s="19"/>
      <c r="J9" s="19"/>
      <c r="K9" s="19"/>
      <c r="L9" s="19"/>
    </row>
    <row r="10" spans="1:14" s="1" customFormat="1" ht="15" customHeight="1" x14ac:dyDescent="0.25">
      <c r="A10" s="9" t="s">
        <v>20</v>
      </c>
      <c r="B10" s="19" t="s">
        <v>21</v>
      </c>
      <c r="C10" s="19"/>
      <c r="D10" s="19"/>
      <c r="E10" s="19"/>
      <c r="F10" s="19"/>
      <c r="G10" s="19"/>
      <c r="H10" s="19"/>
      <c r="I10" s="19"/>
      <c r="J10" s="19"/>
      <c r="K10" s="19"/>
      <c r="L10" s="19"/>
    </row>
    <row r="11" spans="1:14" s="1" customFormat="1" x14ac:dyDescent="0.25">
      <c r="A11" s="8" t="s">
        <v>22</v>
      </c>
      <c r="B11" s="18" t="s">
        <v>23</v>
      </c>
      <c r="C11" s="18"/>
      <c r="D11" s="18"/>
      <c r="E11" s="18"/>
      <c r="F11" s="18"/>
      <c r="G11" s="18"/>
      <c r="H11" s="18"/>
      <c r="I11" s="18"/>
      <c r="J11" s="18"/>
      <c r="K11" s="18"/>
      <c r="L11" s="18"/>
    </row>
    <row r="12" spans="1:14" s="1" customFormat="1" ht="47.25" customHeight="1" x14ac:dyDescent="0.25">
      <c r="A12" s="8" t="s">
        <v>24</v>
      </c>
      <c r="B12" s="19" t="s">
        <v>25</v>
      </c>
      <c r="C12" s="19"/>
      <c r="D12" s="19"/>
      <c r="E12" s="19"/>
      <c r="F12" s="19"/>
      <c r="G12" s="19"/>
      <c r="H12" s="19"/>
      <c r="I12" s="19"/>
      <c r="J12" s="19"/>
      <c r="K12" s="19"/>
      <c r="L12" s="19"/>
    </row>
    <row r="13" spans="1:14" s="1" customFormat="1" ht="47.25" customHeight="1" x14ac:dyDescent="0.25">
      <c r="A13" s="8" t="s">
        <v>26</v>
      </c>
      <c r="B13" s="18" t="s">
        <v>27</v>
      </c>
      <c r="C13" s="18"/>
      <c r="D13" s="18"/>
      <c r="E13" s="18"/>
      <c r="F13" s="18"/>
      <c r="G13" s="18"/>
      <c r="H13" s="18"/>
      <c r="I13" s="18"/>
      <c r="J13" s="18"/>
      <c r="K13" s="18"/>
      <c r="L13" s="18"/>
    </row>
    <row r="14" spans="1:14" s="1" customFormat="1" ht="35.25" customHeight="1" x14ac:dyDescent="0.25">
      <c r="A14" s="9" t="s">
        <v>28</v>
      </c>
      <c r="B14" s="19" t="s">
        <v>29</v>
      </c>
      <c r="C14" s="19"/>
      <c r="D14" s="19"/>
      <c r="E14" s="19"/>
      <c r="F14" s="19"/>
      <c r="G14" s="19"/>
      <c r="H14" s="19"/>
      <c r="I14" s="19"/>
      <c r="J14" s="19"/>
      <c r="K14" s="19"/>
      <c r="L14" s="19"/>
    </row>
    <row r="15" spans="1:14" s="1" customFormat="1" ht="39.75" customHeight="1" x14ac:dyDescent="0.25">
      <c r="A15" s="8" t="s">
        <v>13</v>
      </c>
      <c r="B15" s="19" t="s">
        <v>30</v>
      </c>
      <c r="C15" s="19"/>
      <c r="D15" s="19"/>
      <c r="E15" s="19"/>
      <c r="F15" s="19"/>
      <c r="G15" s="19"/>
      <c r="H15" s="19"/>
      <c r="I15" s="19"/>
      <c r="J15" s="19"/>
      <c r="K15" s="19"/>
      <c r="L15" s="19"/>
    </row>
  </sheetData>
  <mergeCells count="11">
    <mergeCell ref="B10:L10"/>
    <mergeCell ref="A1:L1"/>
    <mergeCell ref="A2:L2"/>
    <mergeCell ref="B7:L7"/>
    <mergeCell ref="B8:L8"/>
    <mergeCell ref="B9:L9"/>
    <mergeCell ref="B11:L11"/>
    <mergeCell ref="B12:L12"/>
    <mergeCell ref="B13:L13"/>
    <mergeCell ref="B14:L14"/>
    <mergeCell ref="B15:L15"/>
  </mergeCells>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workbookViewId="0">
      <selection activeCell="E4" sqref="E4"/>
    </sheetView>
  </sheetViews>
  <sheetFormatPr defaultColWidth="7.85546875" defaultRowHeight="15" x14ac:dyDescent="0.25"/>
  <cols>
    <col min="1" max="1" width="29.7109375" customWidth="1"/>
    <col min="2" max="2" width="13" customWidth="1"/>
    <col min="3" max="3" width="12" customWidth="1"/>
    <col min="4" max="4" width="12.5703125" customWidth="1"/>
    <col min="5" max="5" width="11" customWidth="1"/>
    <col min="6" max="7" width="12"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20" t="s">
        <v>37</v>
      </c>
      <c r="B1" s="20"/>
      <c r="C1" s="20"/>
      <c r="D1" s="20"/>
      <c r="E1" s="20"/>
      <c r="F1" s="20"/>
      <c r="G1" s="20"/>
      <c r="H1" s="20"/>
      <c r="I1" s="20"/>
      <c r="J1" s="20"/>
      <c r="K1" s="20"/>
      <c r="L1" s="20"/>
    </row>
    <row r="2" spans="1:14" s="1" customFormat="1" ht="36.75" customHeight="1" x14ac:dyDescent="0.25">
      <c r="A2" s="21" t="s">
        <v>1</v>
      </c>
      <c r="B2" s="21"/>
      <c r="C2" s="21"/>
      <c r="D2" s="21"/>
      <c r="E2" s="21"/>
      <c r="F2" s="21"/>
      <c r="G2" s="21"/>
      <c r="H2" s="21"/>
      <c r="I2" s="21"/>
      <c r="J2" s="21"/>
      <c r="K2" s="21"/>
      <c r="L2" s="21"/>
    </row>
    <row r="3" spans="1:14" s="1" customFormat="1" ht="63.75" x14ac:dyDescent="0.25">
      <c r="A3" s="2" t="s">
        <v>2</v>
      </c>
      <c r="B3" s="2" t="s">
        <v>3</v>
      </c>
      <c r="C3" s="2" t="s">
        <v>4</v>
      </c>
      <c r="D3" s="2" t="s">
        <v>5</v>
      </c>
      <c r="E3" s="2" t="s">
        <v>6</v>
      </c>
      <c r="F3" s="2" t="s">
        <v>7</v>
      </c>
      <c r="G3" s="2" t="s">
        <v>8</v>
      </c>
      <c r="H3" s="2" t="s">
        <v>9</v>
      </c>
      <c r="I3" s="2" t="s">
        <v>10</v>
      </c>
      <c r="J3" s="2" t="s">
        <v>11</v>
      </c>
      <c r="K3" s="2" t="s">
        <v>12</v>
      </c>
      <c r="L3" s="2" t="s">
        <v>13</v>
      </c>
      <c r="N3" s="16"/>
    </row>
    <row r="4" spans="1:14" s="1" customFormat="1" ht="24.95" customHeight="1" x14ac:dyDescent="0.25">
      <c r="A4" s="3" t="s">
        <v>14</v>
      </c>
      <c r="B4" s="6">
        <v>57688.480000000003</v>
      </c>
      <c r="C4" s="6">
        <v>21899.040000000005</v>
      </c>
      <c r="D4" s="6">
        <v>1261.54</v>
      </c>
      <c r="E4" s="6">
        <v>3344.7</v>
      </c>
      <c r="F4" s="6">
        <v>20949.21</v>
      </c>
      <c r="G4" s="5">
        <f>SUM(B4:F4)</f>
        <v>105142.97</v>
      </c>
      <c r="H4" s="6">
        <v>0</v>
      </c>
      <c r="I4" s="4">
        <v>112714.92</v>
      </c>
      <c r="J4" s="4">
        <v>7571.9500000000007</v>
      </c>
      <c r="K4" s="4">
        <v>0</v>
      </c>
      <c r="L4" s="4"/>
      <c r="N4" s="17"/>
    </row>
    <row r="5" spans="1:14" x14ac:dyDescent="0.25">
      <c r="B5" s="15"/>
      <c r="C5" s="15"/>
      <c r="D5" s="15"/>
      <c r="E5" s="15"/>
      <c r="F5" s="15"/>
      <c r="G5" s="16"/>
    </row>
    <row r="6" spans="1:14" x14ac:dyDescent="0.25">
      <c r="F6" s="16"/>
    </row>
    <row r="7" spans="1:14" s="1" customFormat="1" x14ac:dyDescent="0.25">
      <c r="A7" s="7" t="s">
        <v>15</v>
      </c>
      <c r="B7" s="22" t="s">
        <v>16</v>
      </c>
      <c r="C7" s="22"/>
      <c r="D7" s="22"/>
      <c r="E7" s="22"/>
      <c r="F7" s="22"/>
      <c r="G7" s="22"/>
      <c r="H7" s="22"/>
      <c r="I7" s="22"/>
      <c r="J7" s="22"/>
      <c r="K7" s="22"/>
      <c r="L7" s="22"/>
    </row>
    <row r="8" spans="1:14" s="1" customFormat="1" ht="15" customHeight="1" x14ac:dyDescent="0.25">
      <c r="A8" s="8" t="s">
        <v>3</v>
      </c>
      <c r="B8" s="19" t="s">
        <v>17</v>
      </c>
      <c r="C8" s="19"/>
      <c r="D8" s="19"/>
      <c r="E8" s="19"/>
      <c r="F8" s="19"/>
      <c r="G8" s="19"/>
      <c r="H8" s="19"/>
      <c r="I8" s="19"/>
      <c r="J8" s="19"/>
      <c r="K8" s="19"/>
      <c r="L8" s="19"/>
    </row>
    <row r="9" spans="1:14" s="1" customFormat="1" ht="43.5" customHeight="1" x14ac:dyDescent="0.25">
      <c r="A9" s="9" t="s">
        <v>18</v>
      </c>
      <c r="B9" s="19" t="s">
        <v>19</v>
      </c>
      <c r="C9" s="19"/>
      <c r="D9" s="19"/>
      <c r="E9" s="19"/>
      <c r="F9" s="19"/>
      <c r="G9" s="19"/>
      <c r="H9" s="19"/>
      <c r="I9" s="19"/>
      <c r="J9" s="19"/>
      <c r="K9" s="19"/>
      <c r="L9" s="19"/>
    </row>
    <row r="10" spans="1:14" s="1" customFormat="1" ht="15" customHeight="1" x14ac:dyDescent="0.25">
      <c r="A10" s="9" t="s">
        <v>20</v>
      </c>
      <c r="B10" s="19" t="s">
        <v>21</v>
      </c>
      <c r="C10" s="19"/>
      <c r="D10" s="19"/>
      <c r="E10" s="19"/>
      <c r="F10" s="19"/>
      <c r="G10" s="19"/>
      <c r="H10" s="19"/>
      <c r="I10" s="19"/>
      <c r="J10" s="19"/>
      <c r="K10" s="19"/>
      <c r="L10" s="19"/>
    </row>
    <row r="11" spans="1:14" s="1" customFormat="1" x14ac:dyDescent="0.25">
      <c r="A11" s="8" t="s">
        <v>22</v>
      </c>
      <c r="B11" s="18" t="s">
        <v>23</v>
      </c>
      <c r="C11" s="18"/>
      <c r="D11" s="18"/>
      <c r="E11" s="18"/>
      <c r="F11" s="18"/>
      <c r="G11" s="18"/>
      <c r="H11" s="18"/>
      <c r="I11" s="18"/>
      <c r="J11" s="18"/>
      <c r="K11" s="18"/>
      <c r="L11" s="18"/>
    </row>
    <row r="12" spans="1:14" s="1" customFormat="1" ht="47.25" customHeight="1" x14ac:dyDescent="0.25">
      <c r="A12" s="8" t="s">
        <v>24</v>
      </c>
      <c r="B12" s="19" t="s">
        <v>25</v>
      </c>
      <c r="C12" s="19"/>
      <c r="D12" s="19"/>
      <c r="E12" s="19"/>
      <c r="F12" s="19"/>
      <c r="G12" s="19"/>
      <c r="H12" s="19"/>
      <c r="I12" s="19"/>
      <c r="J12" s="19"/>
      <c r="K12" s="19"/>
      <c r="L12" s="19"/>
    </row>
    <row r="13" spans="1:14" s="1" customFormat="1" ht="47.25" customHeight="1" x14ac:dyDescent="0.25">
      <c r="A13" s="8" t="s">
        <v>26</v>
      </c>
      <c r="B13" s="18" t="s">
        <v>27</v>
      </c>
      <c r="C13" s="18"/>
      <c r="D13" s="18"/>
      <c r="E13" s="18"/>
      <c r="F13" s="18"/>
      <c r="G13" s="18"/>
      <c r="H13" s="18"/>
      <c r="I13" s="18"/>
      <c r="J13" s="18"/>
      <c r="K13" s="18"/>
      <c r="L13" s="18"/>
    </row>
    <row r="14" spans="1:14" s="1" customFormat="1" ht="35.25" customHeight="1" x14ac:dyDescent="0.25">
      <c r="A14" s="9" t="s">
        <v>28</v>
      </c>
      <c r="B14" s="19" t="s">
        <v>29</v>
      </c>
      <c r="C14" s="19"/>
      <c r="D14" s="19"/>
      <c r="E14" s="19"/>
      <c r="F14" s="19"/>
      <c r="G14" s="19"/>
      <c r="H14" s="19"/>
      <c r="I14" s="19"/>
      <c r="J14" s="19"/>
      <c r="K14" s="19"/>
      <c r="L14" s="19"/>
    </row>
    <row r="15" spans="1:14" s="1" customFormat="1" ht="39.75" customHeight="1" x14ac:dyDescent="0.25">
      <c r="A15" s="8" t="s">
        <v>13</v>
      </c>
      <c r="B15" s="19" t="s">
        <v>30</v>
      </c>
      <c r="C15" s="19"/>
      <c r="D15" s="19"/>
      <c r="E15" s="19"/>
      <c r="F15" s="19"/>
      <c r="G15" s="19"/>
      <c r="H15" s="19"/>
      <c r="I15" s="19"/>
      <c r="J15" s="19"/>
      <c r="K15" s="19"/>
      <c r="L15" s="19"/>
    </row>
  </sheetData>
  <mergeCells count="11">
    <mergeCell ref="B10:L10"/>
    <mergeCell ref="A1:L1"/>
    <mergeCell ref="A2:L2"/>
    <mergeCell ref="B7:L7"/>
    <mergeCell ref="B8:L8"/>
    <mergeCell ref="B9:L9"/>
    <mergeCell ref="B11:L11"/>
    <mergeCell ref="B12:L12"/>
    <mergeCell ref="B13:L13"/>
    <mergeCell ref="B14:L14"/>
    <mergeCell ref="B15:L15"/>
  </mergeCells>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J4" sqref="J4"/>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6.2851562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0" t="s">
        <v>36</v>
      </c>
      <c r="B1" s="20"/>
      <c r="C1" s="20"/>
      <c r="D1" s="20"/>
      <c r="E1" s="20"/>
      <c r="F1" s="20"/>
      <c r="G1" s="20"/>
      <c r="H1" s="20"/>
      <c r="I1" s="20"/>
      <c r="J1" s="20"/>
      <c r="K1" s="20"/>
      <c r="L1" s="20"/>
    </row>
    <row r="2" spans="1:12" s="1" customFormat="1" ht="36.75" customHeight="1" x14ac:dyDescent="0.25">
      <c r="A2" s="21" t="s">
        <v>1</v>
      </c>
      <c r="B2" s="21"/>
      <c r="C2" s="21"/>
      <c r="D2" s="21"/>
      <c r="E2" s="21"/>
      <c r="F2" s="21"/>
      <c r="G2" s="21"/>
      <c r="H2" s="21"/>
      <c r="I2" s="21"/>
      <c r="J2" s="21"/>
      <c r="K2" s="21"/>
      <c r="L2" s="21"/>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57741.5</v>
      </c>
      <c r="C4" s="4">
        <v>17975.34</v>
      </c>
      <c r="D4" s="4">
        <v>1261.54</v>
      </c>
      <c r="E4" s="4">
        <v>3186.31</v>
      </c>
      <c r="F4" s="4">
        <v>28314.22</v>
      </c>
      <c r="G4" s="5">
        <f>SUM(B4:F4)</f>
        <v>108478.90999999999</v>
      </c>
      <c r="H4" s="6">
        <v>0</v>
      </c>
      <c r="I4" s="4">
        <f>G4+J4</f>
        <v>120056.84999999999</v>
      </c>
      <c r="J4" s="4">
        <v>11577.94</v>
      </c>
      <c r="K4" s="4"/>
      <c r="L4" s="4"/>
    </row>
    <row r="7" spans="1:12" s="1" customFormat="1" x14ac:dyDescent="0.25">
      <c r="A7" s="7" t="s">
        <v>15</v>
      </c>
      <c r="B7" s="22" t="s">
        <v>16</v>
      </c>
      <c r="C7" s="22"/>
      <c r="D7" s="22"/>
      <c r="E7" s="22"/>
      <c r="F7" s="22"/>
      <c r="G7" s="22"/>
      <c r="H7" s="22"/>
      <c r="I7" s="22"/>
      <c r="J7" s="22"/>
      <c r="K7" s="22"/>
      <c r="L7" s="22"/>
    </row>
    <row r="8" spans="1:12" s="1" customFormat="1" ht="15" customHeight="1" x14ac:dyDescent="0.25">
      <c r="A8" s="8" t="s">
        <v>3</v>
      </c>
      <c r="B8" s="19" t="s">
        <v>17</v>
      </c>
      <c r="C8" s="19"/>
      <c r="D8" s="19"/>
      <c r="E8" s="19"/>
      <c r="F8" s="19"/>
      <c r="G8" s="19"/>
      <c r="H8" s="19"/>
      <c r="I8" s="19"/>
      <c r="J8" s="19"/>
      <c r="K8" s="19"/>
      <c r="L8" s="19"/>
    </row>
    <row r="9" spans="1:12" s="1" customFormat="1" ht="43.5" customHeight="1" x14ac:dyDescent="0.25">
      <c r="A9" s="9" t="s">
        <v>18</v>
      </c>
      <c r="B9" s="19" t="s">
        <v>19</v>
      </c>
      <c r="C9" s="19"/>
      <c r="D9" s="19"/>
      <c r="E9" s="19"/>
      <c r="F9" s="19"/>
      <c r="G9" s="19"/>
      <c r="H9" s="19"/>
      <c r="I9" s="19"/>
      <c r="J9" s="19"/>
      <c r="K9" s="19"/>
      <c r="L9" s="19"/>
    </row>
    <row r="10" spans="1:12" s="1" customFormat="1" ht="15" customHeight="1" x14ac:dyDescent="0.25">
      <c r="A10" s="9" t="s">
        <v>20</v>
      </c>
      <c r="B10" s="19" t="s">
        <v>21</v>
      </c>
      <c r="C10" s="19"/>
      <c r="D10" s="19"/>
      <c r="E10" s="19"/>
      <c r="F10" s="19"/>
      <c r="G10" s="19"/>
      <c r="H10" s="19"/>
      <c r="I10" s="19"/>
      <c r="J10" s="19"/>
      <c r="K10" s="19"/>
      <c r="L10" s="19"/>
    </row>
    <row r="11" spans="1:12" s="1" customFormat="1" x14ac:dyDescent="0.25">
      <c r="A11" s="8" t="s">
        <v>22</v>
      </c>
      <c r="B11" s="18" t="s">
        <v>23</v>
      </c>
      <c r="C11" s="18"/>
      <c r="D11" s="18"/>
      <c r="E11" s="18"/>
      <c r="F11" s="18"/>
      <c r="G11" s="18"/>
      <c r="H11" s="18"/>
      <c r="I11" s="18"/>
      <c r="J11" s="18"/>
      <c r="K11" s="18"/>
      <c r="L11" s="18"/>
    </row>
    <row r="12" spans="1:12" s="1" customFormat="1" ht="47.25" customHeight="1" x14ac:dyDescent="0.25">
      <c r="A12" s="8" t="s">
        <v>24</v>
      </c>
      <c r="B12" s="19" t="s">
        <v>25</v>
      </c>
      <c r="C12" s="19"/>
      <c r="D12" s="19"/>
      <c r="E12" s="19"/>
      <c r="F12" s="19"/>
      <c r="G12" s="19"/>
      <c r="H12" s="19"/>
      <c r="I12" s="19"/>
      <c r="J12" s="19"/>
      <c r="K12" s="19"/>
      <c r="L12" s="19"/>
    </row>
    <row r="13" spans="1:12" s="1" customFormat="1" ht="47.25" customHeight="1" x14ac:dyDescent="0.25">
      <c r="A13" s="8" t="s">
        <v>26</v>
      </c>
      <c r="B13" s="18" t="s">
        <v>27</v>
      </c>
      <c r="C13" s="18"/>
      <c r="D13" s="18"/>
      <c r="E13" s="18"/>
      <c r="F13" s="18"/>
      <c r="G13" s="18"/>
      <c r="H13" s="18"/>
      <c r="I13" s="18"/>
      <c r="J13" s="18"/>
      <c r="K13" s="18"/>
      <c r="L13" s="18"/>
    </row>
    <row r="14" spans="1:12" s="1" customFormat="1" ht="35.25" customHeight="1" x14ac:dyDescent="0.25">
      <c r="A14" s="9" t="s">
        <v>28</v>
      </c>
      <c r="B14" s="19" t="s">
        <v>29</v>
      </c>
      <c r="C14" s="19"/>
      <c r="D14" s="19"/>
      <c r="E14" s="19"/>
      <c r="F14" s="19"/>
      <c r="G14" s="19"/>
      <c r="H14" s="19"/>
      <c r="I14" s="19"/>
      <c r="J14" s="19"/>
      <c r="K14" s="19"/>
      <c r="L14" s="19"/>
    </row>
    <row r="15" spans="1:12" s="1" customFormat="1" ht="39.75" customHeight="1" x14ac:dyDescent="0.25">
      <c r="A15" s="8" t="s">
        <v>13</v>
      </c>
      <c r="B15" s="19" t="s">
        <v>30</v>
      </c>
      <c r="C15" s="19"/>
      <c r="D15" s="19"/>
      <c r="E15" s="19"/>
      <c r="F15" s="19"/>
      <c r="G15" s="19"/>
      <c r="H15" s="19"/>
      <c r="I15" s="19"/>
      <c r="J15" s="19"/>
      <c r="K15" s="19"/>
      <c r="L15" s="19"/>
    </row>
  </sheetData>
  <mergeCells count="11">
    <mergeCell ref="B10:L10"/>
    <mergeCell ref="A1:L1"/>
    <mergeCell ref="A2:L2"/>
    <mergeCell ref="B7:L7"/>
    <mergeCell ref="B8:L8"/>
    <mergeCell ref="B9:L9"/>
    <mergeCell ref="B11:L11"/>
    <mergeCell ref="B12:L12"/>
    <mergeCell ref="B13:L13"/>
    <mergeCell ref="B14:L14"/>
    <mergeCell ref="B15:L15"/>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sqref="A1:L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0" t="s">
        <v>0</v>
      </c>
      <c r="B1" s="20"/>
      <c r="C1" s="20"/>
      <c r="D1" s="20"/>
      <c r="E1" s="20"/>
      <c r="F1" s="20"/>
      <c r="G1" s="20"/>
      <c r="H1" s="20"/>
      <c r="I1" s="20"/>
      <c r="J1" s="20"/>
      <c r="K1" s="20"/>
      <c r="L1" s="20"/>
    </row>
    <row r="2" spans="1:12" s="1" customFormat="1" ht="36.75" customHeight="1" x14ac:dyDescent="0.25">
      <c r="A2" s="21" t="s">
        <v>1</v>
      </c>
      <c r="B2" s="21"/>
      <c r="C2" s="21"/>
      <c r="D2" s="21"/>
      <c r="E2" s="21"/>
      <c r="F2" s="21"/>
      <c r="G2" s="21"/>
      <c r="H2" s="21"/>
      <c r="I2" s="21"/>
      <c r="J2" s="21"/>
      <c r="K2" s="21"/>
      <c r="L2" s="21"/>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57483.27</v>
      </c>
      <c r="C4" s="4">
        <v>17975.34</v>
      </c>
      <c r="D4" s="4">
        <v>1261.54</v>
      </c>
      <c r="E4" s="4">
        <v>5948.04</v>
      </c>
      <c r="F4" s="4">
        <v>70.72</v>
      </c>
      <c r="G4" s="5">
        <f>SUM(B4:F4)</f>
        <v>82738.909999999989</v>
      </c>
      <c r="H4" s="6">
        <v>0</v>
      </c>
      <c r="I4" s="4">
        <f>SUM(G4:H4)</f>
        <v>82738.909999999989</v>
      </c>
      <c r="J4" s="4">
        <v>9087.11</v>
      </c>
      <c r="K4" s="4">
        <v>0</v>
      </c>
      <c r="L4" s="4"/>
    </row>
    <row r="7" spans="1:12" s="1" customFormat="1" x14ac:dyDescent="0.25">
      <c r="A7" s="7" t="s">
        <v>15</v>
      </c>
      <c r="B7" s="22" t="s">
        <v>16</v>
      </c>
      <c r="C7" s="22"/>
      <c r="D7" s="22"/>
      <c r="E7" s="22"/>
      <c r="F7" s="22"/>
      <c r="G7" s="22"/>
      <c r="H7" s="22"/>
      <c r="I7" s="22"/>
      <c r="J7" s="22"/>
      <c r="K7" s="22"/>
      <c r="L7" s="22"/>
    </row>
    <row r="8" spans="1:12" s="1" customFormat="1" ht="15" customHeight="1" x14ac:dyDescent="0.25">
      <c r="A8" s="8" t="s">
        <v>3</v>
      </c>
      <c r="B8" s="19" t="s">
        <v>17</v>
      </c>
      <c r="C8" s="19"/>
      <c r="D8" s="19"/>
      <c r="E8" s="19"/>
      <c r="F8" s="19"/>
      <c r="G8" s="19"/>
      <c r="H8" s="19"/>
      <c r="I8" s="19"/>
      <c r="J8" s="19"/>
      <c r="K8" s="19"/>
      <c r="L8" s="19"/>
    </row>
    <row r="9" spans="1:12" s="1" customFormat="1" ht="43.5" customHeight="1" x14ac:dyDescent="0.25">
      <c r="A9" s="9" t="s">
        <v>18</v>
      </c>
      <c r="B9" s="19" t="s">
        <v>19</v>
      </c>
      <c r="C9" s="19"/>
      <c r="D9" s="19"/>
      <c r="E9" s="19"/>
      <c r="F9" s="19"/>
      <c r="G9" s="19"/>
      <c r="H9" s="19"/>
      <c r="I9" s="19"/>
      <c r="J9" s="19"/>
      <c r="K9" s="19"/>
      <c r="L9" s="19"/>
    </row>
    <row r="10" spans="1:12" s="1" customFormat="1" ht="15" customHeight="1" x14ac:dyDescent="0.25">
      <c r="A10" s="9" t="s">
        <v>20</v>
      </c>
      <c r="B10" s="19" t="s">
        <v>21</v>
      </c>
      <c r="C10" s="19"/>
      <c r="D10" s="19"/>
      <c r="E10" s="19"/>
      <c r="F10" s="19"/>
      <c r="G10" s="19"/>
      <c r="H10" s="19"/>
      <c r="I10" s="19"/>
      <c r="J10" s="19"/>
      <c r="K10" s="19"/>
      <c r="L10" s="19"/>
    </row>
    <row r="11" spans="1:12" s="1" customFormat="1" x14ac:dyDescent="0.25">
      <c r="A11" s="8" t="s">
        <v>22</v>
      </c>
      <c r="B11" s="18" t="s">
        <v>23</v>
      </c>
      <c r="C11" s="18"/>
      <c r="D11" s="18"/>
      <c r="E11" s="18"/>
      <c r="F11" s="18"/>
      <c r="G11" s="18"/>
      <c r="H11" s="18"/>
      <c r="I11" s="18"/>
      <c r="J11" s="18"/>
      <c r="K11" s="18"/>
      <c r="L11" s="18"/>
    </row>
    <row r="12" spans="1:12" s="1" customFormat="1" ht="47.25" customHeight="1" x14ac:dyDescent="0.25">
      <c r="A12" s="8" t="s">
        <v>24</v>
      </c>
      <c r="B12" s="19" t="s">
        <v>25</v>
      </c>
      <c r="C12" s="19"/>
      <c r="D12" s="19"/>
      <c r="E12" s="19"/>
      <c r="F12" s="19"/>
      <c r="G12" s="19"/>
      <c r="H12" s="19"/>
      <c r="I12" s="19"/>
      <c r="J12" s="19"/>
      <c r="K12" s="19"/>
      <c r="L12" s="19"/>
    </row>
    <row r="13" spans="1:12" s="1" customFormat="1" ht="47.25" customHeight="1" x14ac:dyDescent="0.25">
      <c r="A13" s="8" t="s">
        <v>26</v>
      </c>
      <c r="B13" s="18" t="s">
        <v>27</v>
      </c>
      <c r="C13" s="18"/>
      <c r="D13" s="18"/>
      <c r="E13" s="18"/>
      <c r="F13" s="18"/>
      <c r="G13" s="18"/>
      <c r="H13" s="18"/>
      <c r="I13" s="18"/>
      <c r="J13" s="18"/>
      <c r="K13" s="18"/>
      <c r="L13" s="18"/>
    </row>
    <row r="14" spans="1:12" s="1" customFormat="1" ht="35.25" customHeight="1" x14ac:dyDescent="0.25">
      <c r="A14" s="9" t="s">
        <v>28</v>
      </c>
      <c r="B14" s="19" t="s">
        <v>29</v>
      </c>
      <c r="C14" s="19"/>
      <c r="D14" s="19"/>
      <c r="E14" s="19"/>
      <c r="F14" s="19"/>
      <c r="G14" s="19"/>
      <c r="H14" s="19"/>
      <c r="I14" s="19"/>
      <c r="J14" s="19"/>
      <c r="K14" s="19"/>
      <c r="L14" s="19"/>
    </row>
    <row r="15" spans="1:12" s="1" customFormat="1" ht="39.75" customHeight="1" x14ac:dyDescent="0.25">
      <c r="A15" s="8" t="s">
        <v>13</v>
      </c>
      <c r="B15" s="19" t="s">
        <v>30</v>
      </c>
      <c r="C15" s="19"/>
      <c r="D15" s="19"/>
      <c r="E15" s="19"/>
      <c r="F15" s="19"/>
      <c r="G15" s="19"/>
      <c r="H15" s="19"/>
      <c r="I15" s="19"/>
      <c r="J15" s="19"/>
      <c r="K15" s="19"/>
      <c r="L15" s="19"/>
    </row>
  </sheetData>
  <mergeCells count="11">
    <mergeCell ref="B11:L11"/>
    <mergeCell ref="B12:L12"/>
    <mergeCell ref="B13:L13"/>
    <mergeCell ref="B14:L14"/>
    <mergeCell ref="B15:L15"/>
    <mergeCell ref="B10:L10"/>
    <mergeCell ref="A1:L1"/>
    <mergeCell ref="A2:L2"/>
    <mergeCell ref="B7:L7"/>
    <mergeCell ref="B8:L8"/>
    <mergeCell ref="B9:L9"/>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9" s="1" customFormat="1" ht="34.5" customHeight="1" x14ac:dyDescent="0.25">
      <c r="A1" s="23" t="s">
        <v>31</v>
      </c>
      <c r="B1" s="23"/>
      <c r="C1" s="23"/>
      <c r="D1" s="23"/>
      <c r="E1" s="23"/>
      <c r="F1" s="23"/>
      <c r="G1" s="23"/>
      <c r="H1" s="23"/>
      <c r="I1" s="23"/>
    </row>
    <row r="2" spans="1:9" s="1" customFormat="1" ht="15" customHeight="1" x14ac:dyDescent="0.25">
      <c r="A2" s="24" t="s">
        <v>32</v>
      </c>
      <c r="B2" s="24"/>
      <c r="C2" s="24"/>
      <c r="D2" s="24"/>
      <c r="E2" s="24"/>
      <c r="F2" s="24"/>
      <c r="G2" s="24"/>
      <c r="H2" s="24"/>
      <c r="I2" s="24"/>
    </row>
    <row r="3" spans="1:9" s="1" customFormat="1" ht="39.75" customHeight="1" x14ac:dyDescent="0.25">
      <c r="A3" s="2" t="s">
        <v>2</v>
      </c>
      <c r="B3" s="2" t="s">
        <v>3</v>
      </c>
      <c r="C3" s="2" t="s">
        <v>4</v>
      </c>
      <c r="D3" s="2" t="s">
        <v>5</v>
      </c>
      <c r="E3" s="2" t="s">
        <v>6</v>
      </c>
      <c r="F3" s="2" t="s">
        <v>7</v>
      </c>
      <c r="G3" s="2" t="s">
        <v>33</v>
      </c>
      <c r="H3" s="2" t="s">
        <v>28</v>
      </c>
      <c r="I3" s="2" t="s">
        <v>13</v>
      </c>
    </row>
    <row r="4" spans="1:9" s="13" customFormat="1" ht="25.5" x14ac:dyDescent="0.25">
      <c r="A4" s="10" t="s">
        <v>14</v>
      </c>
      <c r="B4" s="11">
        <v>57483.27</v>
      </c>
      <c r="C4" s="11">
        <f>17975.34+286.54</f>
        <v>18261.88</v>
      </c>
      <c r="D4" s="11">
        <f>1261.54-286.54</f>
        <v>975</v>
      </c>
      <c r="E4" s="11">
        <v>3926.31</v>
      </c>
      <c r="F4" s="11">
        <f>206.58+2397.92+6744.8+3726.32+11318.06</f>
        <v>24393.68</v>
      </c>
      <c r="G4" s="11">
        <f>SUM(B4:F4)</f>
        <v>105040.13999999998</v>
      </c>
      <c r="H4" s="11">
        <f>4874.51+1534.28+348.24</f>
        <v>6757.03</v>
      </c>
      <c r="I4" s="12"/>
    </row>
    <row r="7" spans="1:9" s="1" customFormat="1" ht="15" customHeight="1" x14ac:dyDescent="0.25">
      <c r="A7" s="7" t="s">
        <v>15</v>
      </c>
      <c r="B7" s="22" t="s">
        <v>16</v>
      </c>
      <c r="C7" s="22"/>
      <c r="D7" s="22"/>
      <c r="E7" s="22"/>
      <c r="F7" s="22"/>
      <c r="G7" s="22"/>
      <c r="H7" s="22"/>
      <c r="I7" s="22"/>
    </row>
    <row r="8" spans="1:9" s="1" customFormat="1" ht="43.5" customHeight="1" x14ac:dyDescent="0.25">
      <c r="A8" s="8" t="s">
        <v>3</v>
      </c>
      <c r="B8" s="19" t="s">
        <v>17</v>
      </c>
      <c r="C8" s="19"/>
      <c r="D8" s="19"/>
      <c r="E8" s="19"/>
      <c r="F8" s="19"/>
      <c r="G8" s="19"/>
      <c r="H8" s="19"/>
      <c r="I8" s="19"/>
    </row>
    <row r="9" spans="1:9" s="1" customFormat="1" ht="30" x14ac:dyDescent="0.25">
      <c r="A9" s="9" t="s">
        <v>18</v>
      </c>
      <c r="B9" s="19" t="s">
        <v>19</v>
      </c>
      <c r="C9" s="19"/>
      <c r="D9" s="19"/>
      <c r="E9" s="19"/>
      <c r="F9" s="19"/>
      <c r="G9" s="19"/>
      <c r="H9" s="19"/>
      <c r="I9" s="19"/>
    </row>
    <row r="10" spans="1:9" s="1" customFormat="1" ht="30" x14ac:dyDescent="0.25">
      <c r="A10" s="9" t="s">
        <v>20</v>
      </c>
      <c r="B10" s="19" t="s">
        <v>21</v>
      </c>
      <c r="C10" s="19"/>
      <c r="D10" s="19"/>
      <c r="E10" s="19"/>
      <c r="F10" s="19"/>
      <c r="G10" s="19"/>
      <c r="H10" s="19"/>
      <c r="I10" s="19"/>
    </row>
    <row r="11" spans="1:9" s="1" customFormat="1" ht="18.75" customHeight="1" x14ac:dyDescent="0.25">
      <c r="A11" s="8" t="s">
        <v>22</v>
      </c>
      <c r="B11" s="18" t="s">
        <v>23</v>
      </c>
      <c r="C11" s="18"/>
      <c r="D11" s="18"/>
      <c r="E11" s="18"/>
      <c r="F11" s="18"/>
      <c r="G11" s="18"/>
      <c r="H11" s="18"/>
      <c r="I11" s="18"/>
    </row>
    <row r="12" spans="1:9" s="1" customFormat="1" ht="60" customHeight="1" x14ac:dyDescent="0.25">
      <c r="A12" s="8" t="s">
        <v>24</v>
      </c>
      <c r="B12" s="19" t="s">
        <v>25</v>
      </c>
      <c r="C12" s="19"/>
      <c r="D12" s="19"/>
      <c r="E12" s="19"/>
      <c r="F12" s="19"/>
      <c r="G12" s="19"/>
      <c r="H12" s="19"/>
      <c r="I12" s="19"/>
    </row>
    <row r="13" spans="1:9" s="1" customFormat="1" ht="21" customHeight="1" x14ac:dyDescent="0.25">
      <c r="A13" s="8" t="s">
        <v>26</v>
      </c>
      <c r="B13" s="18" t="s">
        <v>27</v>
      </c>
      <c r="C13" s="18"/>
      <c r="D13" s="18"/>
      <c r="E13" s="18"/>
      <c r="F13" s="18"/>
      <c r="G13" s="18"/>
      <c r="H13" s="18"/>
      <c r="I13" s="18"/>
    </row>
    <row r="14" spans="1:9" s="1" customFormat="1" ht="30" x14ac:dyDescent="0.25">
      <c r="A14" s="9" t="s">
        <v>28</v>
      </c>
      <c r="B14" s="19" t="s">
        <v>34</v>
      </c>
      <c r="C14" s="19"/>
      <c r="D14" s="19"/>
      <c r="E14" s="19"/>
      <c r="F14" s="19"/>
      <c r="G14" s="19"/>
      <c r="H14" s="19"/>
      <c r="I14" s="19"/>
    </row>
    <row r="15" spans="1:9" s="1" customFormat="1" ht="28.5" customHeight="1" x14ac:dyDescent="0.25">
      <c r="A15" s="14" t="s">
        <v>13</v>
      </c>
      <c r="B15" s="19" t="s">
        <v>35</v>
      </c>
      <c r="C15" s="19"/>
      <c r="D15" s="19"/>
      <c r="E15" s="19"/>
      <c r="F15" s="19"/>
      <c r="G15" s="19"/>
      <c r="H15" s="19"/>
      <c r="I15" s="19"/>
    </row>
  </sheetData>
  <mergeCells count="11">
    <mergeCell ref="B11:I11"/>
    <mergeCell ref="B12:I12"/>
    <mergeCell ref="B13:I13"/>
    <mergeCell ref="B14:I14"/>
    <mergeCell ref="B15:I15"/>
    <mergeCell ref="B10:I10"/>
    <mergeCell ref="A1:I1"/>
    <mergeCell ref="A2:I2"/>
    <mergeCell ref="B7:I7"/>
    <mergeCell ref="B8:I8"/>
    <mergeCell ref="B9:I9"/>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2021</vt:lpstr>
      <vt:lpstr>2020</vt:lpstr>
      <vt:lpstr>2019</vt:lpstr>
      <vt:lpstr>2018</vt:lpstr>
      <vt:lpstr>2017</vt:lpstr>
      <vt:lpstr>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Rebecca Rajko</cp:lastModifiedBy>
  <dcterms:created xsi:type="dcterms:W3CDTF">2019-05-29T05:50:24Z</dcterms:created>
  <dcterms:modified xsi:type="dcterms:W3CDTF">2022-11-28T10:26:13Z</dcterms:modified>
</cp:coreProperties>
</file>